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5" sheetId="1" r:id="rId1"/>
  </sheets>
  <definedNames>
    <definedName name="_xlnm.Print_Titles" localSheetId="0">'BARXL535'!$2:$4</definedName>
  </definedNames>
  <calcPr fullCalcOnLoad="1"/>
</workbook>
</file>

<file path=xl/sharedStrings.xml><?xml version="1.0" encoding="utf-8"?>
<sst xmlns="http://schemas.openxmlformats.org/spreadsheetml/2006/main" count="65" uniqueCount="63">
  <si>
    <t>Pol.</t>
  </si>
  <si>
    <t>Název položky</t>
  </si>
  <si>
    <t>SR 2017</t>
  </si>
  <si>
    <t>1361</t>
  </si>
  <si>
    <t>Správní poplatky</t>
  </si>
  <si>
    <t xml:space="preserve"> celkem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</si>
  <si>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</si>
  <si>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</si>
  <si>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</si>
  <si>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</si>
  <si>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</si>
  <si>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</si>
  <si>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</si>
  <si>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</si>
  <si>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</si>
  <si>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</si>
  <si>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2310</t>
  </si>
  <si>
    <t>2322</t>
  </si>
  <si>
    <t>Přijaté pojistné náhrady</t>
  </si>
  <si>
    <t>2324</t>
  </si>
  <si>
    <t>Přijaté nekapitálové příspěvky a náhrady</t>
  </si>
  <si>
    <t>3111</t>
  </si>
  <si>
    <t>Příjmy z prodeje pozemků</t>
  </si>
  <si>
    <t>3112</t>
  </si>
  <si>
    <t>Příjmy z prodeje ost. nemovitostí a jejich částí</t>
  </si>
  <si>
    <t>4112</t>
  </si>
  <si>
    <t>Neinv.př.transfery ze SR v rámci souhr.dot.vztahu</t>
  </si>
  <si>
    <t>4116</t>
  </si>
  <si>
    <t>Ostatní neinv.přijaté transfery ze st. rozpočtu</t>
  </si>
  <si>
    <t>4134</t>
  </si>
  <si>
    <t>Převody z rozpočtových účtů</t>
  </si>
  <si>
    <t>4137</t>
  </si>
  <si>
    <t>Převody mezi statutár. městy a jejich měst. obvody</t>
  </si>
  <si>
    <t>Příjmy CELKEM</t>
  </si>
  <si>
    <t>Konsolidace příjmů (-Pol 4133)+(-Pol 4134)+(-Pol 4139)</t>
  </si>
  <si>
    <t>Příjmy CELKEM po konsolidaci</t>
  </si>
  <si>
    <t>8115</t>
  </si>
  <si>
    <t>Změny stavů krátkodobých prostředků na bank.účtech</t>
  </si>
  <si>
    <t>8124</t>
  </si>
  <si>
    <t>Financování CELKEM</t>
  </si>
  <si>
    <t>Celkové zdroje</t>
  </si>
  <si>
    <t xml:space="preserve"> Detail rozpočtových zdrojů podle rozpočtových položek NA ROK 2019 (v tis. Kč)</t>
  </si>
  <si>
    <t>SR 2018</t>
  </si>
  <si>
    <t>OS 2018</t>
  </si>
  <si>
    <t>Rok 2019</t>
  </si>
  <si>
    <t>Poplatky ze psů</t>
  </si>
  <si>
    <t>Poplatky za užívání veřejného prostranství</t>
  </si>
  <si>
    <t>Daň z nemovitosti</t>
  </si>
  <si>
    <t>Odvody příspěvkových organizací</t>
  </si>
  <si>
    <t>Příjmy z reklam na objektech</t>
  </si>
  <si>
    <t>Přijaté sankční platby</t>
  </si>
  <si>
    <t>celkem</t>
  </si>
  <si>
    <t>Příloha č. 1</t>
  </si>
  <si>
    <t>Ostatní přijaté vratky transférů</t>
  </si>
  <si>
    <t>Ostatní nedaňové příjmy jinde nezařazené</t>
  </si>
  <si>
    <t xml:space="preserve">Příjmy z úroků </t>
  </si>
  <si>
    <t>Přijaté neinvestiční dary</t>
  </si>
  <si>
    <t>Neidentifikované příjmy</t>
  </si>
  <si>
    <t>Splátky půjčených prostředků od obyvatelstva</t>
  </si>
  <si>
    <t>Neinvestiční přijaté transfery od krajů</t>
  </si>
  <si>
    <t>Uhrazené splátky dlouhodobých přijatých půjč. prostř.</t>
  </si>
  <si>
    <t>Příjmy z prodeje krátk.a drobného dlouhodob.majetku</t>
  </si>
  <si>
    <t>Neinv. přijaté transfery z všeobecné pokl. správy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</si>
</sst>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4"/>
  <sheetViews>
    <sheetView tabSelected="1" zoomScaleSheetLayoutView="100" zoomScalePageLayoutView="0" workbookViewId="0" topLeftCell="A15">
      <selection activeCell="F42" sqref="F42"/>
    </sheetView>
  </sheetViews>
  <sheetFormatPr defaultColWidth="9.00390625" defaultRowHeight="12.75"/>
  <cols>
    <col min="1" max="1" width="4.375" style="1" bestFit="1" customWidth="1"/>
    <col min="2" max="2" width="39.625" style="2" bestFit="1" customWidth="1"/>
    <col min="3" max="6" width="12.75390625" style="3" customWidth="1"/>
    <col min="7" max="9" width="9.125" style="3" customWidth="1"/>
    <col min="10" max="16384" width="9.125" style="1" customWidth="1"/>
  </cols>
  <sheetData>
    <row r="1" ht="12.75">
      <c r="F1" s="8" t="s">
        <v>52</v>
      </c>
    </row>
    <row r="2" spans="1:6" ht="16.5" thickBot="1">
      <c r="A2" s="15" t="s">
        <v>41</v>
      </c>
      <c r="B2" s="15"/>
      <c r="C2" s="15"/>
      <c r="D2" s="15"/>
      <c r="E2" s="15"/>
      <c r="F2" s="15"/>
    </row>
    <row r="3" spans="1:6" ht="12.75">
      <c r="A3" s="16" t="s">
        <v>0</v>
      </c>
      <c r="B3" s="18" t="s">
        <v>1</v>
      </c>
      <c r="C3" s="20" t="s">
        <v>2</v>
      </c>
      <c r="D3" s="20" t="s">
        <v>42</v>
      </c>
      <c r="E3" s="21" t="s">
        <v>43</v>
      </c>
      <c r="F3" s="23" t="s">
        <v>44</v>
      </c>
    </row>
    <row r="4" spans="1:6" ht="21" customHeight="1" thickBot="1">
      <c r="A4" s="17"/>
      <c r="B4" s="19"/>
      <c r="C4" s="19"/>
      <c r="D4" s="19"/>
      <c r="E4" s="22"/>
      <c r="F4" s="24"/>
    </row>
    <row r="5" spans="1:6" ht="12.75">
      <c r="A5" s="4">
        <v>1341</v>
      </c>
      <c r="B5" s="5" t="s">
        <v>45</v>
      </c>
      <c r="C5" s="6">
        <v>210</v>
      </c>
      <c r="D5" s="6">
        <v>210</v>
      </c>
      <c r="E5" s="6">
        <v>172</v>
      </c>
      <c r="F5" s="6">
        <v>210</v>
      </c>
    </row>
    <row r="6" spans="1:6" ht="12.75">
      <c r="A6" s="4">
        <v>1343</v>
      </c>
      <c r="B6" s="5" t="s">
        <v>46</v>
      </c>
      <c r="C6" s="6">
        <v>600</v>
      </c>
      <c r="D6" s="6">
        <v>600</v>
      </c>
      <c r="E6" s="6">
        <v>666</v>
      </c>
      <c r="F6" s="6">
        <v>600</v>
      </c>
    </row>
    <row r="7" spans="1:6" ht="12.75">
      <c r="A7" s="4" t="s">
        <v>3</v>
      </c>
      <c r="B7" s="5" t="s">
        <v>4</v>
      </c>
      <c r="C7" s="6">
        <v>550</v>
      </c>
      <c r="D7" s="6">
        <v>530</v>
      </c>
      <c r="E7" s="6">
        <v>454</v>
      </c>
      <c r="F7" s="6">
        <v>530</v>
      </c>
    </row>
    <row r="8" spans="1:6" ht="13.5" thickBot="1">
      <c r="A8" s="4">
        <v>1511</v>
      </c>
      <c r="B8" s="5" t="s">
        <v>47</v>
      </c>
      <c r="C8" s="6">
        <v>18500</v>
      </c>
      <c r="D8" s="6">
        <v>18500</v>
      </c>
      <c r="E8" s="6">
        <v>10711</v>
      </c>
      <c r="F8" s="6">
        <v>18500</v>
      </c>
    </row>
    <row r="9" spans="1:6" ht="13.5" thickBot="1">
      <c r="A9" s="27" t="s">
        <v>5</v>
      </c>
      <c r="B9" s="28"/>
      <c r="C9" s="7">
        <f>SUM(C5:C8)</f>
        <v>19860</v>
      </c>
      <c r="D9" s="7">
        <f>SUM(D5:D8)</f>
        <v>19840</v>
      </c>
      <c r="E9" s="7">
        <f>SUM(E5:E8)</f>
        <v>12003</v>
      </c>
      <c r="F9" s="7">
        <f>SUM(F5:F8)</f>
        <v>19840</v>
      </c>
    </row>
    <row r="10" spans="1:6" ht="12.75">
      <c r="A10" s="4" t="s">
        <v>6</v>
      </c>
      <c r="B10" s="5" t="s">
        <v>7</v>
      </c>
      <c r="C10" s="6">
        <v>12560</v>
      </c>
      <c r="D10" s="6">
        <v>13628</v>
      </c>
      <c r="E10" s="6">
        <v>11725</v>
      </c>
      <c r="F10" s="6">
        <v>14720</v>
      </c>
    </row>
    <row r="11" spans="1:6" ht="12.75">
      <c r="A11" s="4" t="s">
        <v>8</v>
      </c>
      <c r="B11" s="5" t="s">
        <v>9</v>
      </c>
      <c r="C11" s="6">
        <v>100</v>
      </c>
      <c r="D11" s="6">
        <v>100</v>
      </c>
      <c r="E11" s="6">
        <v>158</v>
      </c>
      <c r="F11" s="6">
        <v>100</v>
      </c>
    </row>
    <row r="12" spans="1:6" ht="12.75">
      <c r="A12" s="4">
        <v>2122</v>
      </c>
      <c r="B12" s="5" t="s">
        <v>48</v>
      </c>
      <c r="C12" s="6">
        <v>13</v>
      </c>
      <c r="D12" s="6">
        <v>52</v>
      </c>
      <c r="E12" s="6">
        <v>72</v>
      </c>
      <c r="F12" s="6">
        <v>48</v>
      </c>
    </row>
    <row r="13" spans="1:6" ht="12.75">
      <c r="A13" s="4" t="s">
        <v>10</v>
      </c>
      <c r="B13" s="5" t="s">
        <v>11</v>
      </c>
      <c r="C13" s="6">
        <v>4513</v>
      </c>
      <c r="D13" s="6">
        <v>4394</v>
      </c>
      <c r="E13" s="6">
        <v>4183</v>
      </c>
      <c r="F13" s="6">
        <v>3940</v>
      </c>
    </row>
    <row r="14" spans="1:6" ht="12.75">
      <c r="A14" s="4" t="s">
        <v>12</v>
      </c>
      <c r="B14" s="5" t="s">
        <v>13</v>
      </c>
      <c r="C14" s="6">
        <v>25660</v>
      </c>
      <c r="D14" s="6">
        <v>25666</v>
      </c>
      <c r="E14" s="6">
        <v>23720</v>
      </c>
      <c r="F14" s="6">
        <v>26510</v>
      </c>
    </row>
    <row r="15" spans="1:6" ht="12.75">
      <c r="A15" s="4" t="s">
        <v>14</v>
      </c>
      <c r="B15" s="5" t="s">
        <v>15</v>
      </c>
      <c r="C15" s="6">
        <v>115</v>
      </c>
      <c r="D15" s="6">
        <v>110</v>
      </c>
      <c r="E15" s="6">
        <v>104</v>
      </c>
      <c r="F15" s="6">
        <v>115</v>
      </c>
    </row>
    <row r="16" spans="1:6" ht="12.75">
      <c r="A16" s="4">
        <v>2139</v>
      </c>
      <c r="B16" s="5" t="s">
        <v>49</v>
      </c>
      <c r="C16" s="6">
        <v>212</v>
      </c>
      <c r="D16" s="6">
        <v>145</v>
      </c>
      <c r="E16" s="6">
        <v>175</v>
      </c>
      <c r="F16" s="6">
        <v>149</v>
      </c>
    </row>
    <row r="17" spans="1:6" ht="12.75">
      <c r="A17" s="4">
        <v>2141</v>
      </c>
      <c r="B17" s="5" t="s">
        <v>55</v>
      </c>
      <c r="C17" s="6">
        <v>0</v>
      </c>
      <c r="D17" s="6">
        <v>0</v>
      </c>
      <c r="E17" s="6">
        <v>3</v>
      </c>
      <c r="F17" s="6">
        <v>0</v>
      </c>
    </row>
    <row r="18" spans="1:6" ht="12.75">
      <c r="A18" s="4">
        <v>2212</v>
      </c>
      <c r="B18" s="5" t="s">
        <v>50</v>
      </c>
      <c r="C18" s="6">
        <v>25</v>
      </c>
      <c r="D18" s="6">
        <v>50</v>
      </c>
      <c r="E18" s="6">
        <v>45</v>
      </c>
      <c r="F18" s="6">
        <v>50</v>
      </c>
    </row>
    <row r="19" spans="1:6" ht="12.75">
      <c r="A19" s="4">
        <v>2229</v>
      </c>
      <c r="B19" s="5" t="s">
        <v>53</v>
      </c>
      <c r="C19" s="6">
        <v>0</v>
      </c>
      <c r="D19" s="6">
        <v>0</v>
      </c>
      <c r="E19" s="6">
        <v>125</v>
      </c>
      <c r="F19" s="6">
        <v>0</v>
      </c>
    </row>
    <row r="20" spans="1:6" ht="12.75">
      <c r="A20" s="4" t="s">
        <v>16</v>
      </c>
      <c r="B20" s="5" t="s">
        <v>61</v>
      </c>
      <c r="C20" s="6">
        <v>405</v>
      </c>
      <c r="D20" s="6">
        <v>385</v>
      </c>
      <c r="E20" s="6">
        <v>379</v>
      </c>
      <c r="F20" s="6">
        <v>401</v>
      </c>
    </row>
    <row r="21" spans="1:6" ht="12.75">
      <c r="A21" s="4">
        <v>2321</v>
      </c>
      <c r="B21" s="5" t="s">
        <v>56</v>
      </c>
      <c r="C21" s="6">
        <v>0</v>
      </c>
      <c r="D21" s="6">
        <v>0</v>
      </c>
      <c r="E21" s="6">
        <v>15</v>
      </c>
      <c r="F21" s="6">
        <v>0</v>
      </c>
    </row>
    <row r="22" spans="1:6" ht="12.75">
      <c r="A22" s="4" t="s">
        <v>17</v>
      </c>
      <c r="B22" s="5" t="s">
        <v>18</v>
      </c>
      <c r="C22" s="6">
        <v>2580</v>
      </c>
      <c r="D22" s="6">
        <v>0</v>
      </c>
      <c r="E22" s="6">
        <v>421</v>
      </c>
      <c r="F22" s="6">
        <v>0</v>
      </c>
    </row>
    <row r="23" spans="1:6" ht="12.75">
      <c r="A23" s="4" t="s">
        <v>19</v>
      </c>
      <c r="B23" s="5" t="s">
        <v>20</v>
      </c>
      <c r="C23" s="6">
        <v>120</v>
      </c>
      <c r="D23" s="6">
        <v>120</v>
      </c>
      <c r="E23" s="6">
        <v>344</v>
      </c>
      <c r="F23" s="6">
        <v>130</v>
      </c>
    </row>
    <row r="24" spans="1:6" ht="12.75">
      <c r="A24" s="4">
        <v>2328</v>
      </c>
      <c r="B24" s="5" t="s">
        <v>57</v>
      </c>
      <c r="C24" s="6">
        <v>0</v>
      </c>
      <c r="D24" s="6">
        <v>0</v>
      </c>
      <c r="E24" s="6">
        <v>-15</v>
      </c>
      <c r="F24" s="6">
        <v>0</v>
      </c>
    </row>
    <row r="25" spans="1:6" ht="12.75">
      <c r="A25" s="4">
        <v>2329</v>
      </c>
      <c r="B25" s="5" t="s">
        <v>54</v>
      </c>
      <c r="C25" s="6">
        <v>0</v>
      </c>
      <c r="D25" s="6">
        <v>0</v>
      </c>
      <c r="E25" s="6">
        <v>82</v>
      </c>
      <c r="F25" s="6">
        <v>0</v>
      </c>
    </row>
    <row r="26" spans="1:6" ht="13.5" thickBot="1">
      <c r="A26" s="4">
        <v>2460</v>
      </c>
      <c r="B26" s="5" t="s">
        <v>58</v>
      </c>
      <c r="C26" s="6">
        <v>0</v>
      </c>
      <c r="D26" s="6">
        <v>0</v>
      </c>
      <c r="E26" s="6">
        <v>203</v>
      </c>
      <c r="F26" s="6">
        <v>0</v>
      </c>
    </row>
    <row r="27" spans="1:6" ht="13.5" thickBot="1">
      <c r="A27" s="27" t="s">
        <v>5</v>
      </c>
      <c r="B27" s="28"/>
      <c r="C27" s="7">
        <f>SUM(C10:C26)</f>
        <v>46303</v>
      </c>
      <c r="D27" s="7">
        <f>SUM(D10:D26)</f>
        <v>44650</v>
      </c>
      <c r="E27" s="7">
        <f>SUM(E10:E26)</f>
        <v>41739</v>
      </c>
      <c r="F27" s="7">
        <f>SUM(F10:F26)</f>
        <v>46163</v>
      </c>
    </row>
    <row r="28" spans="1:6" ht="12.75">
      <c r="A28" s="4" t="s">
        <v>21</v>
      </c>
      <c r="B28" s="5" t="s">
        <v>22</v>
      </c>
      <c r="C28" s="6">
        <v>1100</v>
      </c>
      <c r="D28" s="6">
        <v>15</v>
      </c>
      <c r="E28" s="6">
        <v>1017</v>
      </c>
      <c r="F28" s="6">
        <v>38</v>
      </c>
    </row>
    <row r="29" spans="1:6" ht="13.5" thickBot="1">
      <c r="A29" s="4" t="s">
        <v>23</v>
      </c>
      <c r="B29" s="5" t="s">
        <v>24</v>
      </c>
      <c r="C29" s="6">
        <v>0</v>
      </c>
      <c r="D29" s="6">
        <v>0</v>
      </c>
      <c r="E29" s="6">
        <v>9</v>
      </c>
      <c r="F29" s="6">
        <v>0</v>
      </c>
    </row>
    <row r="30" spans="1:6" ht="13.5" thickBot="1">
      <c r="A30" s="27" t="s">
        <v>5</v>
      </c>
      <c r="B30" s="28"/>
      <c r="C30" s="7">
        <f>SUM(C28:C29)</f>
        <v>1100</v>
      </c>
      <c r="D30" s="7">
        <f>SUM(D28:D29)</f>
        <v>15</v>
      </c>
      <c r="E30" s="7">
        <f>SUM(E28:E29)</f>
        <v>1026</v>
      </c>
      <c r="F30" s="7">
        <f>SUM(F28:F29)</f>
        <v>38</v>
      </c>
    </row>
    <row r="31" spans="1:6" ht="12.75">
      <c r="A31" s="9">
        <v>4111</v>
      </c>
      <c r="B31" s="12" t="s">
        <v>62</v>
      </c>
      <c r="C31" s="10">
        <v>0</v>
      </c>
      <c r="D31" s="10">
        <v>0</v>
      </c>
      <c r="E31" s="10">
        <v>402</v>
      </c>
      <c r="F31" s="10">
        <v>0</v>
      </c>
    </row>
    <row r="32" spans="1:6" ht="12.75">
      <c r="A32" s="11" t="s">
        <v>25</v>
      </c>
      <c r="B32" s="13" t="s">
        <v>26</v>
      </c>
      <c r="C32" s="6">
        <v>3594</v>
      </c>
      <c r="D32" s="6">
        <v>4063</v>
      </c>
      <c r="E32" s="6">
        <v>3390</v>
      </c>
      <c r="F32" s="6">
        <v>4331</v>
      </c>
    </row>
    <row r="33" spans="1:6" ht="12.75">
      <c r="A33" s="11" t="s">
        <v>27</v>
      </c>
      <c r="B33" s="13" t="s">
        <v>28</v>
      </c>
      <c r="C33" s="6">
        <v>700</v>
      </c>
      <c r="D33" s="6">
        <v>1080</v>
      </c>
      <c r="E33" s="6">
        <v>5296</v>
      </c>
      <c r="F33" s="6">
        <v>702</v>
      </c>
    </row>
    <row r="34" spans="1:6" ht="12.75">
      <c r="A34" s="11">
        <v>4122</v>
      </c>
      <c r="B34" s="13" t="s">
        <v>59</v>
      </c>
      <c r="C34" s="6">
        <v>0</v>
      </c>
      <c r="D34" s="6">
        <v>0</v>
      </c>
      <c r="E34" s="6">
        <v>662</v>
      </c>
      <c r="F34" s="6">
        <v>0</v>
      </c>
    </row>
    <row r="35" spans="1:6" ht="12.75">
      <c r="A35" s="11" t="s">
        <v>29</v>
      </c>
      <c r="B35" s="13" t="s">
        <v>30</v>
      </c>
      <c r="C35" s="6">
        <v>1025</v>
      </c>
      <c r="D35" s="6">
        <v>1142</v>
      </c>
      <c r="E35" s="6">
        <v>863</v>
      </c>
      <c r="F35" s="6">
        <v>1146</v>
      </c>
    </row>
    <row r="36" spans="1:6" ht="13.5" thickBot="1">
      <c r="A36" s="11" t="s">
        <v>31</v>
      </c>
      <c r="B36" s="14" t="s">
        <v>32</v>
      </c>
      <c r="C36" s="6">
        <v>27307</v>
      </c>
      <c r="D36" s="6">
        <v>38478</v>
      </c>
      <c r="E36" s="6">
        <v>36716</v>
      </c>
      <c r="F36" s="6">
        <v>46609</v>
      </c>
    </row>
    <row r="37" spans="1:6" ht="13.5" thickBot="1">
      <c r="A37" s="29" t="s">
        <v>51</v>
      </c>
      <c r="B37" s="28"/>
      <c r="C37" s="7">
        <f>SUM(C31:C36)</f>
        <v>32626</v>
      </c>
      <c r="D37" s="7">
        <f>SUM(D31:D36)</f>
        <v>44763</v>
      </c>
      <c r="E37" s="7">
        <f>SUM(E31:E36)</f>
        <v>47329</v>
      </c>
      <c r="F37" s="7">
        <f>SUM(F32:F36)</f>
        <v>52788</v>
      </c>
    </row>
    <row r="38" spans="1:6" ht="13.5" thickBot="1">
      <c r="A38" s="25" t="s">
        <v>33</v>
      </c>
      <c r="B38" s="26"/>
      <c r="C38" s="7">
        <f>SUM(C37,C30,C27,C9)</f>
        <v>99889</v>
      </c>
      <c r="D38" s="7">
        <f>SUM(D37,D30,D27,D9)</f>
        <v>109268</v>
      </c>
      <c r="E38" s="7">
        <f>SUM(E37,E30,E27,E9)</f>
        <v>102097</v>
      </c>
      <c r="F38" s="7">
        <f>SUM(F37,F30,F27,F9)</f>
        <v>118829</v>
      </c>
    </row>
    <row r="39" spans="1:6" ht="13.5" thickBot="1">
      <c r="A39" s="25" t="s">
        <v>34</v>
      </c>
      <c r="B39" s="26"/>
      <c r="C39" s="7">
        <f>-SUM(C35)</f>
        <v>-1025</v>
      </c>
      <c r="D39" s="7">
        <f>-SUM(D35)</f>
        <v>-1142</v>
      </c>
      <c r="E39" s="7">
        <f>-SUM(E35)</f>
        <v>-863</v>
      </c>
      <c r="F39" s="7">
        <f>-SUM(F35)</f>
        <v>-1146</v>
      </c>
    </row>
    <row r="40" spans="1:6" ht="13.5" thickBot="1">
      <c r="A40" s="25" t="s">
        <v>35</v>
      </c>
      <c r="B40" s="26"/>
      <c r="C40" s="7">
        <f>SUM(C38:C39)</f>
        <v>98864</v>
      </c>
      <c r="D40" s="7">
        <f>SUM(D38:D39)</f>
        <v>108126</v>
      </c>
      <c r="E40" s="7">
        <f>SUM(E38:E39)</f>
        <v>101234</v>
      </c>
      <c r="F40" s="7">
        <f>SUM(F38:F39)</f>
        <v>117683</v>
      </c>
    </row>
    <row r="41" spans="1:6" ht="12.75">
      <c r="A41" s="4" t="s">
        <v>36</v>
      </c>
      <c r="B41" s="5" t="s">
        <v>37</v>
      </c>
      <c r="C41" s="6">
        <v>9387</v>
      </c>
      <c r="D41" s="6">
        <v>7773</v>
      </c>
      <c r="E41" s="6">
        <v>5726</v>
      </c>
      <c r="F41" s="6">
        <v>6617</v>
      </c>
    </row>
    <row r="42" spans="1:6" ht="13.5" thickBot="1">
      <c r="A42" s="4" t="s">
        <v>38</v>
      </c>
      <c r="B42" s="5" t="s">
        <v>60</v>
      </c>
      <c r="C42" s="6">
        <v>-1500</v>
      </c>
      <c r="D42" s="6">
        <v>-1500</v>
      </c>
      <c r="E42" s="6">
        <v>-750</v>
      </c>
      <c r="F42" s="6">
        <v>-4200</v>
      </c>
    </row>
    <row r="43" spans="1:6" ht="13.5" thickBot="1">
      <c r="A43" s="25" t="s">
        <v>39</v>
      </c>
      <c r="B43" s="26"/>
      <c r="C43" s="7">
        <f>SUM(C41:C42)</f>
        <v>7887</v>
      </c>
      <c r="D43" s="7">
        <f>SUM(D41:D42)</f>
        <v>6273</v>
      </c>
      <c r="E43" s="7">
        <v>16471</v>
      </c>
      <c r="F43" s="7">
        <f>SUM(F41:F42)</f>
        <v>2417</v>
      </c>
    </row>
    <row r="44" spans="1:6" ht="13.5" thickBot="1">
      <c r="A44" s="25" t="s">
        <v>40</v>
      </c>
      <c r="B44" s="26"/>
      <c r="C44" s="7">
        <f>SUM(C43,C40)</f>
        <v>106751</v>
      </c>
      <c r="D44" s="7">
        <f>SUM(D43,D40)</f>
        <v>114399</v>
      </c>
      <c r="E44" s="7">
        <f>SUM(E43,E40)</f>
        <v>117705</v>
      </c>
      <c r="F44" s="7">
        <f>SUM(F43,F40)</f>
        <v>120100</v>
      </c>
    </row>
  </sheetData>
  <sheetProtection/>
  <mergeCells count="16">
    <mergeCell ref="A40:B40"/>
    <mergeCell ref="A43:B43"/>
    <mergeCell ref="A44:B44"/>
    <mergeCell ref="A9:B9"/>
    <mergeCell ref="A27:B27"/>
    <mergeCell ref="A30:B30"/>
    <mergeCell ref="A37:B37"/>
    <mergeCell ref="A38:B38"/>
    <mergeCell ref="A39:B39"/>
    <mergeCell ref="A2:F2"/>
    <mergeCell ref="A3:A4"/>
    <mergeCell ref="B3:B4"/>
    <mergeCell ref="C3:C4"/>
    <mergeCell ref="D3:D4"/>
    <mergeCell ref="E3:E4"/>
    <mergeCell ref="F3:F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2018-11-26T07:29:56Z</cp:lastPrinted>
  <dcterms:created xsi:type="dcterms:W3CDTF">2001-10-24T13:08:44Z</dcterms:created>
  <dcterms:modified xsi:type="dcterms:W3CDTF">2018-11-28T10:18:52Z</dcterms:modified>
  <cp:category/>
  <cp:version/>
  <cp:contentType/>
  <cp:contentStatus/>
</cp:coreProperties>
</file>